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90" windowWidth="19395" windowHeight="76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5" i="1"/>
  <c r="F30"/>
  <c r="E30"/>
  <c r="D30"/>
  <c r="C30"/>
  <c r="G30" s="1"/>
  <c r="G29"/>
  <c r="G28"/>
  <c r="G27"/>
  <c r="G26"/>
  <c r="G25"/>
  <c r="G24"/>
  <c r="G23"/>
  <c r="G22"/>
  <c r="G21"/>
  <c r="G20"/>
  <c r="G19"/>
  <c r="G18"/>
  <c r="G17"/>
  <c r="G16"/>
  <c r="G15"/>
  <c r="G14"/>
  <c r="G10"/>
</calcChain>
</file>

<file path=xl/sharedStrings.xml><?xml version="1.0" encoding="utf-8"?>
<sst xmlns="http://schemas.openxmlformats.org/spreadsheetml/2006/main" count="74" uniqueCount="71">
  <si>
    <t>支出の部</t>
    <rPh sb="0" eb="2">
      <t>シシュツ</t>
    </rPh>
    <rPh sb="3" eb="4">
      <t>ブ</t>
    </rPh>
    <phoneticPr fontId="1"/>
  </si>
  <si>
    <t>項目</t>
    <rPh sb="0" eb="2">
      <t>コウモク</t>
    </rPh>
    <phoneticPr fontId="1"/>
  </si>
  <si>
    <t>内訳</t>
    <rPh sb="0" eb="2">
      <t>ウチワケ</t>
    </rPh>
    <phoneticPr fontId="1"/>
  </si>
  <si>
    <t>用紙類</t>
    <rPh sb="0" eb="2">
      <t>ヨウシ</t>
    </rPh>
    <rPh sb="2" eb="3">
      <t>ルイ</t>
    </rPh>
    <phoneticPr fontId="1"/>
  </si>
  <si>
    <t>事務用品</t>
    <rPh sb="0" eb="2">
      <t>ジム</t>
    </rPh>
    <rPh sb="2" eb="4">
      <t>ヨウヒン</t>
    </rPh>
    <phoneticPr fontId="1"/>
  </si>
  <si>
    <t>画材代</t>
    <rPh sb="0" eb="2">
      <t>ガザイ</t>
    </rPh>
    <rPh sb="2" eb="3">
      <t>ダイ</t>
    </rPh>
    <phoneticPr fontId="1"/>
  </si>
  <si>
    <t>物品費</t>
    <rPh sb="0" eb="2">
      <t>ブッピン</t>
    </rPh>
    <rPh sb="2" eb="3">
      <t>ヒ</t>
    </rPh>
    <phoneticPr fontId="1"/>
  </si>
  <si>
    <t>通信費</t>
    <rPh sb="0" eb="3">
      <t>ツウシンヒ</t>
    </rPh>
    <phoneticPr fontId="1"/>
  </si>
  <si>
    <t>手数料</t>
    <rPh sb="0" eb="3">
      <t>テスウリョウ</t>
    </rPh>
    <phoneticPr fontId="1"/>
  </si>
  <si>
    <t>会報コピー代</t>
    <rPh sb="0" eb="2">
      <t>カイホウ</t>
    </rPh>
    <rPh sb="5" eb="6">
      <t>ダイ</t>
    </rPh>
    <phoneticPr fontId="1"/>
  </si>
  <si>
    <t>諸会合資料</t>
    <rPh sb="0" eb="1">
      <t>ショ</t>
    </rPh>
    <rPh sb="1" eb="3">
      <t>カイゴウ</t>
    </rPh>
    <rPh sb="3" eb="5">
      <t>シリョウ</t>
    </rPh>
    <phoneticPr fontId="1"/>
  </si>
  <si>
    <t>絵画展関連</t>
    <rPh sb="0" eb="3">
      <t>カイガテン</t>
    </rPh>
    <rPh sb="3" eb="5">
      <t>カンレン</t>
    </rPh>
    <phoneticPr fontId="1"/>
  </si>
  <si>
    <t>印刷代</t>
    <rPh sb="0" eb="2">
      <t>インサツ</t>
    </rPh>
    <rPh sb="2" eb="3">
      <t>ダイ</t>
    </rPh>
    <phoneticPr fontId="1"/>
  </si>
  <si>
    <t>絵画展会場費</t>
    <rPh sb="0" eb="3">
      <t>カイガテン</t>
    </rPh>
    <rPh sb="3" eb="5">
      <t>カイジョウ</t>
    </rPh>
    <rPh sb="5" eb="6">
      <t>ヒ</t>
    </rPh>
    <phoneticPr fontId="1"/>
  </si>
  <si>
    <t>例会会場費</t>
    <rPh sb="0" eb="2">
      <t>レイカイ</t>
    </rPh>
    <rPh sb="2" eb="4">
      <t>カイジョウ</t>
    </rPh>
    <rPh sb="4" eb="5">
      <t>ヒ</t>
    </rPh>
    <phoneticPr fontId="1"/>
  </si>
  <si>
    <t>業務委託費</t>
    <rPh sb="0" eb="2">
      <t>ギョウム</t>
    </rPh>
    <rPh sb="2" eb="4">
      <t>イタク</t>
    </rPh>
    <rPh sb="4" eb="5">
      <t>ヒ</t>
    </rPh>
    <phoneticPr fontId="1"/>
  </si>
  <si>
    <t>会場費</t>
    <rPh sb="0" eb="2">
      <t>カイジョウ</t>
    </rPh>
    <rPh sb="2" eb="3">
      <t>ヒ</t>
    </rPh>
    <phoneticPr fontId="1"/>
  </si>
  <si>
    <t>会合費</t>
    <rPh sb="0" eb="2">
      <t>カイゴウ</t>
    </rPh>
    <rPh sb="2" eb="3">
      <t>ヒ</t>
    </rPh>
    <phoneticPr fontId="1"/>
  </si>
  <si>
    <t>諸会合</t>
    <rPh sb="0" eb="1">
      <t>ショ</t>
    </rPh>
    <rPh sb="1" eb="3">
      <t>カイゴウ</t>
    </rPh>
    <phoneticPr fontId="1"/>
  </si>
  <si>
    <t>会費補填</t>
    <rPh sb="0" eb="2">
      <t>カイヒ</t>
    </rPh>
    <rPh sb="2" eb="4">
      <t>ホテン</t>
    </rPh>
    <phoneticPr fontId="1"/>
  </si>
  <si>
    <t>交際費</t>
    <rPh sb="0" eb="2">
      <t>コウサイ</t>
    </rPh>
    <rPh sb="2" eb="3">
      <t>ヒ</t>
    </rPh>
    <phoneticPr fontId="1"/>
  </si>
  <si>
    <t>謝礼</t>
    <rPh sb="0" eb="2">
      <t>シャレイ</t>
    </rPh>
    <phoneticPr fontId="1"/>
  </si>
  <si>
    <t>慶弔費</t>
    <rPh sb="0" eb="2">
      <t>ケイチョウ</t>
    </rPh>
    <rPh sb="2" eb="3">
      <t>ヒ</t>
    </rPh>
    <phoneticPr fontId="1"/>
  </si>
  <si>
    <t>大会参加費</t>
    <rPh sb="0" eb="2">
      <t>タイカイ</t>
    </rPh>
    <rPh sb="2" eb="4">
      <t>サンカ</t>
    </rPh>
    <rPh sb="4" eb="5">
      <t>ヒ</t>
    </rPh>
    <phoneticPr fontId="1"/>
  </si>
  <si>
    <t>収入の部</t>
    <rPh sb="0" eb="2">
      <t>シュウニュウ</t>
    </rPh>
    <rPh sb="3" eb="4">
      <t>ブ</t>
    </rPh>
    <phoneticPr fontId="1"/>
  </si>
  <si>
    <t>当年会費</t>
    <rPh sb="0" eb="2">
      <t>トウネン</t>
    </rPh>
    <rPh sb="2" eb="4">
      <t>カイヒ</t>
    </rPh>
    <phoneticPr fontId="1"/>
  </si>
  <si>
    <t>入会費</t>
    <rPh sb="0" eb="2">
      <t>ニュウカイ</t>
    </rPh>
    <rPh sb="2" eb="3">
      <t>ヒ</t>
    </rPh>
    <phoneticPr fontId="1"/>
  </si>
  <si>
    <t>使途別摘要</t>
    <rPh sb="0" eb="2">
      <t>シト</t>
    </rPh>
    <rPh sb="2" eb="3">
      <t>ベツ</t>
    </rPh>
    <rPh sb="3" eb="5">
      <t>テキヨウ</t>
    </rPh>
    <phoneticPr fontId="1"/>
  </si>
  <si>
    <t>経常費</t>
    <rPh sb="0" eb="3">
      <t>ケイジョウヒ</t>
    </rPh>
    <phoneticPr fontId="1"/>
  </si>
  <si>
    <t>月例会</t>
    <rPh sb="0" eb="2">
      <t>ゲツレイ</t>
    </rPh>
    <rPh sb="2" eb="3">
      <t>カイ</t>
    </rPh>
    <phoneticPr fontId="1"/>
  </si>
  <si>
    <t>絵画展</t>
    <rPh sb="0" eb="3">
      <t>カイガテン</t>
    </rPh>
    <phoneticPr fontId="1"/>
  </si>
  <si>
    <t>会報発行</t>
    <rPh sb="0" eb="2">
      <t>カイホウ</t>
    </rPh>
    <rPh sb="2" eb="4">
      <t>ハッコウ</t>
    </rPh>
    <phoneticPr fontId="1"/>
  </si>
  <si>
    <t>小計</t>
    <rPh sb="0" eb="2">
      <t>ショウケイ</t>
    </rPh>
    <phoneticPr fontId="1"/>
  </si>
  <si>
    <t>細目明細</t>
    <rPh sb="0" eb="2">
      <t>サイモク</t>
    </rPh>
    <rPh sb="2" eb="4">
      <t>メイサイ</t>
    </rPh>
    <phoneticPr fontId="1"/>
  </si>
  <si>
    <t>当年収入合計</t>
    <rPh sb="0" eb="2">
      <t>トウネン</t>
    </rPh>
    <rPh sb="2" eb="4">
      <t>シュウニュウ</t>
    </rPh>
    <rPh sb="4" eb="6">
      <t>ゴウケイ</t>
    </rPh>
    <phoneticPr fontId="1"/>
  </si>
  <si>
    <t>当年支出合計</t>
    <rPh sb="0" eb="2">
      <t>トウネン</t>
    </rPh>
    <rPh sb="2" eb="4">
      <t>シシュツ</t>
    </rPh>
    <rPh sb="4" eb="6">
      <t>ゴウケイ</t>
    </rPh>
    <phoneticPr fontId="1"/>
  </si>
  <si>
    <t>次年繰越</t>
    <rPh sb="0" eb="1">
      <t>ジ</t>
    </rPh>
    <rPh sb="1" eb="2">
      <t>ネン</t>
    </rPh>
    <rPh sb="2" eb="4">
      <t>クリコシ</t>
    </rPh>
    <phoneticPr fontId="1"/>
  </si>
  <si>
    <t>前年繰越</t>
    <rPh sb="0" eb="2">
      <t>ゼンネン</t>
    </rPh>
    <rPh sb="2" eb="4">
      <t>クリコシ</t>
    </rPh>
    <phoneticPr fontId="1"/>
  </si>
  <si>
    <t>CC大分平成29年度収支決算報告書は正しく記載されているものと認めます。</t>
    <rPh sb="2" eb="4">
      <t>オオイタ</t>
    </rPh>
    <rPh sb="4" eb="6">
      <t>ヘイセイ</t>
    </rPh>
    <rPh sb="8" eb="10">
      <t>ネンド</t>
    </rPh>
    <rPh sb="10" eb="12">
      <t>シュウシ</t>
    </rPh>
    <rPh sb="12" eb="14">
      <t>ケッサン</t>
    </rPh>
    <rPh sb="14" eb="16">
      <t>ホウコク</t>
    </rPh>
    <rPh sb="16" eb="17">
      <t>ショ</t>
    </rPh>
    <rPh sb="18" eb="19">
      <t>タダ</t>
    </rPh>
    <rPh sb="21" eb="23">
      <t>キサイ</t>
    </rPh>
    <rPh sb="31" eb="32">
      <t>ミト</t>
    </rPh>
    <phoneticPr fontId="1"/>
  </si>
  <si>
    <t>（単位：円）</t>
    <rPh sb="1" eb="3">
      <t>タンイ</t>
    </rPh>
    <rPh sb="4" eb="5">
      <t>エン</t>
    </rPh>
    <phoneticPr fontId="1"/>
  </si>
  <si>
    <t>印刷用紙、ラベル紙、封筒等</t>
    <rPh sb="0" eb="2">
      <t>インサツ</t>
    </rPh>
    <rPh sb="2" eb="4">
      <t>ヨウシ</t>
    </rPh>
    <rPh sb="8" eb="9">
      <t>カミ</t>
    </rPh>
    <rPh sb="10" eb="12">
      <t>フウトウ</t>
    </rPh>
    <rPh sb="12" eb="13">
      <t>トウ</t>
    </rPh>
    <phoneticPr fontId="1"/>
  </si>
  <si>
    <t>切手代、書類等送料、その他</t>
    <rPh sb="0" eb="2">
      <t>キッテ</t>
    </rPh>
    <rPh sb="2" eb="3">
      <t>ダイ</t>
    </rPh>
    <rPh sb="4" eb="7">
      <t>ショルイトウ</t>
    </rPh>
    <rPh sb="7" eb="9">
      <t>ソウリョウ</t>
    </rPh>
    <rPh sb="12" eb="13">
      <t>タ</t>
    </rPh>
    <phoneticPr fontId="1"/>
  </si>
  <si>
    <t>振込手数料</t>
    <rPh sb="0" eb="2">
      <t>フリコミ</t>
    </rPh>
    <rPh sb="2" eb="5">
      <t>テスウリョウ</t>
    </rPh>
    <phoneticPr fontId="1"/>
  </si>
  <si>
    <t>会報編集及び配布用コピー代</t>
    <rPh sb="0" eb="2">
      <t>カイホウ</t>
    </rPh>
    <rPh sb="2" eb="4">
      <t>ヘンシュウ</t>
    </rPh>
    <rPh sb="4" eb="5">
      <t>オヨ</t>
    </rPh>
    <rPh sb="6" eb="9">
      <t>ハイフヨウ</t>
    </rPh>
    <rPh sb="12" eb="13">
      <t>ダイ</t>
    </rPh>
    <phoneticPr fontId="1"/>
  </si>
  <si>
    <t>総会幹事会等諸会合資料印刷</t>
    <rPh sb="0" eb="2">
      <t>ソウカイ</t>
    </rPh>
    <rPh sb="2" eb="4">
      <t>カンジ</t>
    </rPh>
    <rPh sb="4" eb="6">
      <t>カイトウ</t>
    </rPh>
    <rPh sb="6" eb="7">
      <t>ショ</t>
    </rPh>
    <rPh sb="7" eb="9">
      <t>カイゴウ</t>
    </rPh>
    <rPh sb="9" eb="11">
      <t>シリョウ</t>
    </rPh>
    <rPh sb="11" eb="13">
      <t>インサツ</t>
    </rPh>
    <phoneticPr fontId="1"/>
  </si>
  <si>
    <t>春・秋期絵画展会場費、備品損料</t>
    <rPh sb="0" eb="1">
      <t>ハル</t>
    </rPh>
    <rPh sb="2" eb="3">
      <t>アキ</t>
    </rPh>
    <rPh sb="3" eb="4">
      <t>キ</t>
    </rPh>
    <rPh sb="4" eb="7">
      <t>カイガテン</t>
    </rPh>
    <rPh sb="7" eb="9">
      <t>カイジョウ</t>
    </rPh>
    <rPh sb="9" eb="10">
      <t>ヒ</t>
    </rPh>
    <rPh sb="11" eb="13">
      <t>ビヒン</t>
    </rPh>
    <rPh sb="13" eb="15">
      <t>ソンリョウ</t>
    </rPh>
    <phoneticPr fontId="1"/>
  </si>
  <si>
    <t>月例会会場借料等</t>
    <rPh sb="0" eb="2">
      <t>ゲツレイ</t>
    </rPh>
    <rPh sb="2" eb="3">
      <t>カイ</t>
    </rPh>
    <rPh sb="3" eb="5">
      <t>カイジョウ</t>
    </rPh>
    <rPh sb="5" eb="7">
      <t>シャクリョウ</t>
    </rPh>
    <rPh sb="7" eb="8">
      <t>トウ</t>
    </rPh>
    <phoneticPr fontId="1"/>
  </si>
  <si>
    <t>絵画展会場設営、展示作業外注費</t>
    <rPh sb="0" eb="3">
      <t>カイガテン</t>
    </rPh>
    <rPh sb="3" eb="5">
      <t>カイジョウ</t>
    </rPh>
    <rPh sb="5" eb="7">
      <t>セツエイ</t>
    </rPh>
    <rPh sb="8" eb="10">
      <t>テンジ</t>
    </rPh>
    <rPh sb="10" eb="12">
      <t>サギョウ</t>
    </rPh>
    <rPh sb="12" eb="15">
      <t>ガイチュウヒ</t>
    </rPh>
    <phoneticPr fontId="1"/>
  </si>
  <si>
    <t>幹事会茶菓代</t>
    <rPh sb="0" eb="3">
      <t>カンジカイ</t>
    </rPh>
    <rPh sb="3" eb="5">
      <t>チャカ</t>
    </rPh>
    <rPh sb="5" eb="6">
      <t>ダイ</t>
    </rPh>
    <phoneticPr fontId="1"/>
  </si>
  <si>
    <t>総会会費補填</t>
    <rPh sb="0" eb="2">
      <t>ソウカイ</t>
    </rPh>
    <rPh sb="2" eb="4">
      <t>カイヒ</t>
    </rPh>
    <rPh sb="4" eb="6">
      <t>ホテン</t>
    </rPh>
    <phoneticPr fontId="1"/>
  </si>
  <si>
    <t>客員謝礼、関係者謝礼</t>
    <rPh sb="0" eb="2">
      <t>キャクイン</t>
    </rPh>
    <rPh sb="2" eb="4">
      <t>シャレイ</t>
    </rPh>
    <rPh sb="5" eb="8">
      <t>カンケイシャ</t>
    </rPh>
    <rPh sb="8" eb="10">
      <t>シャレイ</t>
    </rPh>
    <phoneticPr fontId="1"/>
  </si>
  <si>
    <t>祝儀花輪代、香典</t>
    <rPh sb="0" eb="2">
      <t>シュウギ</t>
    </rPh>
    <rPh sb="2" eb="4">
      <t>ハナワ</t>
    </rPh>
    <rPh sb="4" eb="5">
      <t>ダイ</t>
    </rPh>
    <rPh sb="6" eb="8">
      <t>コウデン</t>
    </rPh>
    <phoneticPr fontId="1"/>
  </si>
  <si>
    <t>全国 ＆九州大会参加費</t>
    <rPh sb="0" eb="2">
      <t>ゼンコク</t>
    </rPh>
    <rPh sb="4" eb="6">
      <t>キュウシュウ</t>
    </rPh>
    <rPh sb="6" eb="8">
      <t>タイカイ</t>
    </rPh>
    <rPh sb="8" eb="10">
      <t>サンカ</t>
    </rPh>
    <rPh sb="10" eb="11">
      <t>ヒ</t>
    </rPh>
    <phoneticPr fontId="1"/>
  </si>
  <si>
    <t>案内状、目録、ポスター等</t>
    <rPh sb="0" eb="3">
      <t>アンナイジョウ</t>
    </rPh>
    <rPh sb="4" eb="6">
      <t>モクロク</t>
    </rPh>
    <rPh sb="11" eb="12">
      <t>トウ</t>
    </rPh>
    <phoneticPr fontId="1"/>
  </si>
  <si>
    <t>PCインク、芳名録、事務用物品等</t>
    <rPh sb="6" eb="8">
      <t>ホウメイ</t>
    </rPh>
    <rPh sb="8" eb="9">
      <t>ロク</t>
    </rPh>
    <rPh sb="10" eb="13">
      <t>ジムヨウ</t>
    </rPh>
    <rPh sb="13" eb="15">
      <t>ブッピン</t>
    </rPh>
    <rPh sb="15" eb="16">
      <t>トウ</t>
    </rPh>
    <phoneticPr fontId="1"/>
  </si>
  <si>
    <t>2018 CCOITA EXPENDITURE（2018.Dec.8）</t>
    <phoneticPr fontId="1"/>
  </si>
  <si>
    <t>平成29年12月8日　　CC大分監査担当　　　　　　　　　　　　　　　　　　　　　　　　（印）</t>
    <rPh sb="0" eb="2">
      <t>ヘイセイ</t>
    </rPh>
    <rPh sb="4" eb="5">
      <t>ネン</t>
    </rPh>
    <rPh sb="7" eb="8">
      <t>ガツ</t>
    </rPh>
    <rPh sb="9" eb="10">
      <t>ニチ</t>
    </rPh>
    <rPh sb="14" eb="16">
      <t>オオイタ</t>
    </rPh>
    <rPh sb="16" eb="18">
      <t>カンサ</t>
    </rPh>
    <rPh sb="18" eb="20">
      <t>タントウ</t>
    </rPh>
    <rPh sb="45" eb="46">
      <t>イン</t>
    </rPh>
    <phoneticPr fontId="1"/>
  </si>
  <si>
    <t>18人×24,000円、1人×16,000円</t>
    <rPh sb="2" eb="3">
      <t>ニン</t>
    </rPh>
    <rPh sb="10" eb="11">
      <t>エン</t>
    </rPh>
    <rPh sb="13" eb="14">
      <t>ニン</t>
    </rPh>
    <rPh sb="21" eb="22">
      <t>エン</t>
    </rPh>
    <phoneticPr fontId="1"/>
  </si>
  <si>
    <t>吉村さん</t>
    <rPh sb="0" eb="2">
      <t>ヨシムラ</t>
    </rPh>
    <phoneticPr fontId="1"/>
  </si>
  <si>
    <t>作品集売上金</t>
    <rPh sb="0" eb="2">
      <t>サクヒン</t>
    </rPh>
    <rPh sb="2" eb="3">
      <t>シュウ</t>
    </rPh>
    <rPh sb="3" eb="5">
      <t>ウリアゲ</t>
    </rPh>
    <rPh sb="5" eb="6">
      <t>キン</t>
    </rPh>
    <phoneticPr fontId="1"/>
  </si>
  <si>
    <t>わいわい会余剰金</t>
    <rPh sb="4" eb="5">
      <t>カイ</t>
    </rPh>
    <rPh sb="5" eb="7">
      <t>ヨジョウ</t>
    </rPh>
    <rPh sb="7" eb="8">
      <t>キン</t>
    </rPh>
    <phoneticPr fontId="1"/>
  </si>
  <si>
    <t>預金利息</t>
    <rPh sb="0" eb="2">
      <t>ヨキン</t>
    </rPh>
    <rPh sb="2" eb="4">
      <t>リソク</t>
    </rPh>
    <phoneticPr fontId="1"/>
  </si>
  <si>
    <t>収入合計</t>
    <rPh sb="0" eb="2">
      <t>シュウニュウ</t>
    </rPh>
    <rPh sb="2" eb="4">
      <t>ゴウケイ</t>
    </rPh>
    <phoneticPr fontId="1"/>
  </si>
  <si>
    <t>例会画材、モデル謝礼、冷暖房代</t>
    <rPh sb="0" eb="2">
      <t>レイカイ</t>
    </rPh>
    <rPh sb="2" eb="4">
      <t>ガザイ</t>
    </rPh>
    <rPh sb="8" eb="10">
      <t>シャレイ</t>
    </rPh>
    <rPh sb="11" eb="14">
      <t>レイダンボウ</t>
    </rPh>
    <rPh sb="14" eb="15">
      <t>ダイ</t>
    </rPh>
    <phoneticPr fontId="1"/>
  </si>
  <si>
    <t>平成30年度 CC大分収支決算報告（平成29年11月～平成30年10月末）</t>
    <rPh sb="0" eb="2">
      <t>ヘイセイ</t>
    </rPh>
    <rPh sb="4" eb="6">
      <t>ネンド</t>
    </rPh>
    <rPh sb="9" eb="11">
      <t>オオイタ</t>
    </rPh>
    <rPh sb="11" eb="13">
      <t>シュウシ</t>
    </rPh>
    <rPh sb="13" eb="15">
      <t>ケッサン</t>
    </rPh>
    <rPh sb="15" eb="17">
      <t>ホウコク</t>
    </rPh>
    <rPh sb="18" eb="20">
      <t>ヘイセイ</t>
    </rPh>
    <rPh sb="22" eb="23">
      <t>ネン</t>
    </rPh>
    <rPh sb="25" eb="26">
      <t>ガツ</t>
    </rPh>
    <rPh sb="27" eb="29">
      <t>ヘイセイ</t>
    </rPh>
    <rPh sb="31" eb="32">
      <t>ネン</t>
    </rPh>
    <rPh sb="34" eb="36">
      <t>ガツマツ</t>
    </rPh>
    <phoneticPr fontId="1"/>
  </si>
  <si>
    <t>前年繰越金補正</t>
    <rPh sb="0" eb="2">
      <t>ゼンネン</t>
    </rPh>
    <rPh sb="2" eb="4">
      <t>クリコシ</t>
    </rPh>
    <rPh sb="4" eb="5">
      <t>キン</t>
    </rPh>
    <rPh sb="5" eb="7">
      <t>ホセイ</t>
    </rPh>
    <phoneticPr fontId="1"/>
  </si>
  <si>
    <t>A</t>
    <phoneticPr fontId="1"/>
  </si>
  <si>
    <t>B</t>
    <phoneticPr fontId="1"/>
  </si>
  <si>
    <t>C</t>
    <phoneticPr fontId="1"/>
  </si>
  <si>
    <t>E</t>
    <phoneticPr fontId="1"/>
  </si>
  <si>
    <t>D＝A＋C－BーE</t>
    <phoneticPr fontId="1"/>
  </si>
</sst>
</file>

<file path=xl/styles.xml><?xml version="1.0" encoding="utf-8"?>
<styleSheet xmlns="http://schemas.openxmlformats.org/spreadsheetml/2006/main">
  <numFmts count="4">
    <numFmt numFmtId="176" formatCode="#,##0_);[Red]\(#,##0\)"/>
    <numFmt numFmtId="177" formatCode="#,##0_ "/>
    <numFmt numFmtId="180" formatCode="#,##0;[Red]#,##0"/>
    <numFmt numFmtId="181" formatCode="#,##0_);\(#,##0\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3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5" fillId="0" borderId="22" xfId="0" applyFont="1" applyBorder="1">
      <alignment vertical="center"/>
    </xf>
    <xf numFmtId="0" fontId="6" fillId="0" borderId="32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8" xfId="0" applyFont="1" applyBorder="1">
      <alignment vertical="center"/>
    </xf>
    <xf numFmtId="0" fontId="6" fillId="0" borderId="15" xfId="0" applyFont="1" applyBorder="1">
      <alignment vertical="center"/>
    </xf>
    <xf numFmtId="176" fontId="0" fillId="0" borderId="13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/>
    </xf>
    <xf numFmtId="0" fontId="7" fillId="0" borderId="41" xfId="0" applyFont="1" applyBorder="1">
      <alignment vertical="center"/>
    </xf>
    <xf numFmtId="177" fontId="0" fillId="0" borderId="1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0" xfId="0" applyNumberFormat="1" applyBorder="1">
      <alignment vertical="center"/>
    </xf>
    <xf numFmtId="177" fontId="0" fillId="0" borderId="8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21" xfId="0" applyNumberFormat="1" applyBorder="1">
      <alignment vertical="center"/>
    </xf>
    <xf numFmtId="177" fontId="0" fillId="0" borderId="35" xfId="0" applyNumberFormat="1" applyBorder="1">
      <alignment vertical="center"/>
    </xf>
    <xf numFmtId="177" fontId="0" fillId="0" borderId="37" xfId="0" applyNumberFormat="1" applyBorder="1">
      <alignment vertical="center"/>
    </xf>
    <xf numFmtId="0" fontId="6" fillId="0" borderId="0" xfId="0" applyFont="1">
      <alignment vertical="center"/>
    </xf>
    <xf numFmtId="0" fontId="0" fillId="0" borderId="45" xfId="0" applyBorder="1" applyAlignment="1">
      <alignment horizontal="center" vertical="center"/>
    </xf>
    <xf numFmtId="177" fontId="0" fillId="0" borderId="2" xfId="0" applyNumberFormat="1" applyBorder="1">
      <alignment vertical="center"/>
    </xf>
    <xf numFmtId="177" fontId="0" fillId="0" borderId="45" xfId="0" applyNumberFormat="1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81" fontId="0" fillId="0" borderId="5" xfId="0" applyNumberFormat="1" applyBorder="1">
      <alignment vertical="center"/>
    </xf>
    <xf numFmtId="0" fontId="8" fillId="0" borderId="2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0" fontId="9" fillId="0" borderId="5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topLeftCell="A27" zoomScale="120" zoomScaleNormal="120" workbookViewId="0">
      <selection activeCell="H38" sqref="H38"/>
    </sheetView>
  </sheetViews>
  <sheetFormatPr defaultRowHeight="13.5"/>
  <cols>
    <col min="2" max="2" width="12.625" customWidth="1"/>
    <col min="3" max="6" width="9.625" customWidth="1"/>
    <col min="7" max="7" width="12.625" customWidth="1"/>
    <col min="8" max="8" width="24.625" customWidth="1"/>
  </cols>
  <sheetData>
    <row r="1" spans="1:8" ht="21.95" customHeight="1">
      <c r="A1" s="34" t="s">
        <v>55</v>
      </c>
    </row>
    <row r="2" spans="1:8" ht="21.95" customHeight="1"/>
    <row r="3" spans="1:8" ht="21.95" customHeight="1">
      <c r="A3" s="7" t="s">
        <v>64</v>
      </c>
      <c r="B3" s="7"/>
      <c r="C3" s="7"/>
      <c r="D3" s="7"/>
      <c r="E3" s="7"/>
      <c r="F3" s="7"/>
      <c r="G3" s="1"/>
    </row>
    <row r="4" spans="1:8" ht="21.95" customHeight="1" thickBot="1">
      <c r="H4" s="6" t="s">
        <v>39</v>
      </c>
    </row>
    <row r="5" spans="1:8" ht="21.95" customHeight="1" thickTop="1">
      <c r="A5" s="42" t="s">
        <v>24</v>
      </c>
      <c r="B5" s="44"/>
      <c r="C5" s="56" t="s">
        <v>25</v>
      </c>
      <c r="D5" s="43"/>
      <c r="E5" s="43"/>
      <c r="F5" s="44"/>
      <c r="G5" s="21">
        <v>448000</v>
      </c>
      <c r="H5" s="20" t="s">
        <v>57</v>
      </c>
    </row>
    <row r="6" spans="1:8" ht="21.95" customHeight="1">
      <c r="A6" s="60"/>
      <c r="B6" s="61"/>
      <c r="C6" s="54" t="s">
        <v>26</v>
      </c>
      <c r="D6" s="46"/>
      <c r="E6" s="46"/>
      <c r="F6" s="47"/>
      <c r="G6" s="22">
        <v>10000</v>
      </c>
      <c r="H6" s="18" t="s">
        <v>58</v>
      </c>
    </row>
    <row r="7" spans="1:8" ht="21.95" customHeight="1">
      <c r="A7" s="60"/>
      <c r="B7" s="61"/>
      <c r="C7" s="54" t="s">
        <v>59</v>
      </c>
      <c r="D7" s="46"/>
      <c r="E7" s="46"/>
      <c r="F7" s="47"/>
      <c r="G7" s="23">
        <v>33900</v>
      </c>
      <c r="H7" s="19"/>
    </row>
    <row r="8" spans="1:8" ht="21.95" customHeight="1">
      <c r="A8" s="60"/>
      <c r="B8" s="61"/>
      <c r="C8" s="50" t="s">
        <v>60</v>
      </c>
      <c r="D8" s="51"/>
      <c r="E8" s="51"/>
      <c r="F8" s="52"/>
      <c r="G8" s="23">
        <v>2353</v>
      </c>
      <c r="H8" s="19"/>
    </row>
    <row r="9" spans="1:8" ht="21.95" customHeight="1" thickBot="1">
      <c r="A9" s="60"/>
      <c r="B9" s="61"/>
      <c r="C9" s="57" t="s">
        <v>61</v>
      </c>
      <c r="D9" s="58"/>
      <c r="E9" s="58"/>
      <c r="F9" s="59"/>
      <c r="G9" s="24">
        <v>11</v>
      </c>
      <c r="H9" s="25"/>
    </row>
    <row r="10" spans="1:8" ht="21.95" customHeight="1" thickBot="1">
      <c r="A10" s="60"/>
      <c r="B10" s="61"/>
      <c r="C10" s="50" t="s">
        <v>62</v>
      </c>
      <c r="D10" s="51"/>
      <c r="E10" s="51"/>
      <c r="F10" s="52"/>
      <c r="G10" s="23">
        <f>+SUM(G5:G9)</f>
        <v>494264</v>
      </c>
      <c r="H10" s="19"/>
    </row>
    <row r="11" spans="1:8" ht="21.95" customHeight="1" thickTop="1">
      <c r="A11" s="62" t="s">
        <v>0</v>
      </c>
      <c r="B11" s="63"/>
      <c r="C11" s="8"/>
      <c r="D11" s="9"/>
      <c r="E11" s="9"/>
      <c r="F11" s="9"/>
      <c r="G11" s="9"/>
      <c r="H11" s="10"/>
    </row>
    <row r="12" spans="1:8" ht="21.95" customHeight="1">
      <c r="A12" s="45" t="s">
        <v>1</v>
      </c>
      <c r="B12" s="47"/>
      <c r="C12" s="54" t="s">
        <v>27</v>
      </c>
      <c r="D12" s="46"/>
      <c r="E12" s="46"/>
      <c r="F12" s="46"/>
      <c r="G12" s="47"/>
      <c r="H12" s="38" t="s">
        <v>33</v>
      </c>
    </row>
    <row r="13" spans="1:8" ht="21.95" customHeight="1">
      <c r="A13" s="11" t="s">
        <v>1</v>
      </c>
      <c r="B13" s="5" t="s">
        <v>2</v>
      </c>
      <c r="C13" s="2" t="s">
        <v>28</v>
      </c>
      <c r="D13" s="5" t="s">
        <v>29</v>
      </c>
      <c r="E13" s="5" t="s">
        <v>30</v>
      </c>
      <c r="F13" s="5" t="s">
        <v>31</v>
      </c>
      <c r="G13" s="3" t="s">
        <v>32</v>
      </c>
      <c r="H13" s="39"/>
    </row>
    <row r="14" spans="1:8" ht="21.95" customHeight="1">
      <c r="A14" s="48" t="s">
        <v>6</v>
      </c>
      <c r="B14" s="4" t="s">
        <v>3</v>
      </c>
      <c r="C14" s="26">
        <v>352</v>
      </c>
      <c r="D14" s="27"/>
      <c r="E14" s="27"/>
      <c r="F14" s="27">
        <v>225</v>
      </c>
      <c r="G14" s="28">
        <f>+SUM(C14:F14)</f>
        <v>577</v>
      </c>
      <c r="H14" s="17" t="s">
        <v>40</v>
      </c>
    </row>
    <row r="15" spans="1:8" ht="21.95" customHeight="1">
      <c r="A15" s="55"/>
      <c r="B15" s="5" t="s">
        <v>4</v>
      </c>
      <c r="C15" s="29">
        <v>4801</v>
      </c>
      <c r="D15" s="30"/>
      <c r="E15" s="30"/>
      <c r="F15" s="30">
        <v>14793</v>
      </c>
      <c r="G15" s="30">
        <f t="shared" ref="G15:G29" si="0">+SUM(C15:F15)</f>
        <v>19594</v>
      </c>
      <c r="H15" s="18" t="s">
        <v>54</v>
      </c>
    </row>
    <row r="16" spans="1:8" ht="21.95" customHeight="1">
      <c r="A16" s="49"/>
      <c r="B16" s="5" t="s">
        <v>5</v>
      </c>
      <c r="C16" s="29"/>
      <c r="D16" s="30">
        <v>21051</v>
      </c>
      <c r="E16" s="30"/>
      <c r="F16" s="30"/>
      <c r="G16" s="30">
        <f t="shared" si="0"/>
        <v>21051</v>
      </c>
      <c r="H16" s="18" t="s">
        <v>63</v>
      </c>
    </row>
    <row r="17" spans="1:8" ht="21.95" customHeight="1">
      <c r="A17" s="48" t="s">
        <v>7</v>
      </c>
      <c r="B17" s="5" t="s">
        <v>7</v>
      </c>
      <c r="C17" s="29">
        <v>5986</v>
      </c>
      <c r="D17" s="30"/>
      <c r="E17" s="30"/>
      <c r="F17" s="30">
        <v>15696</v>
      </c>
      <c r="G17" s="30">
        <f t="shared" si="0"/>
        <v>21682</v>
      </c>
      <c r="H17" s="18" t="s">
        <v>41</v>
      </c>
    </row>
    <row r="18" spans="1:8" ht="21.95" customHeight="1">
      <c r="A18" s="49"/>
      <c r="B18" s="5" t="s">
        <v>8</v>
      </c>
      <c r="C18" s="29">
        <v>918</v>
      </c>
      <c r="D18" s="30"/>
      <c r="E18" s="30">
        <v>2916</v>
      </c>
      <c r="F18" s="30"/>
      <c r="G18" s="30">
        <f t="shared" si="0"/>
        <v>3834</v>
      </c>
      <c r="H18" s="18" t="s">
        <v>42</v>
      </c>
    </row>
    <row r="19" spans="1:8" ht="21.95" customHeight="1">
      <c r="A19" s="48" t="s">
        <v>12</v>
      </c>
      <c r="B19" s="5" t="s">
        <v>9</v>
      </c>
      <c r="C19" s="29">
        <v>700</v>
      </c>
      <c r="D19" s="30"/>
      <c r="E19" s="30"/>
      <c r="F19" s="30">
        <v>32160</v>
      </c>
      <c r="G19" s="30">
        <f t="shared" si="0"/>
        <v>32860</v>
      </c>
      <c r="H19" s="18" t="s">
        <v>43</v>
      </c>
    </row>
    <row r="20" spans="1:8" ht="21.95" customHeight="1">
      <c r="A20" s="55"/>
      <c r="B20" s="5" t="s">
        <v>10</v>
      </c>
      <c r="C20" s="29">
        <v>1080</v>
      </c>
      <c r="D20" s="30"/>
      <c r="E20" s="30"/>
      <c r="F20" s="30"/>
      <c r="G20" s="30">
        <f t="shared" si="0"/>
        <v>1080</v>
      </c>
      <c r="H20" s="18" t="s">
        <v>44</v>
      </c>
    </row>
    <row r="21" spans="1:8" ht="21.95" customHeight="1">
      <c r="A21" s="49"/>
      <c r="B21" s="5" t="s">
        <v>11</v>
      </c>
      <c r="C21" s="29"/>
      <c r="D21" s="30"/>
      <c r="E21" s="30">
        <v>59647</v>
      </c>
      <c r="F21" s="30"/>
      <c r="G21" s="30">
        <f t="shared" si="0"/>
        <v>59647</v>
      </c>
      <c r="H21" s="18" t="s">
        <v>53</v>
      </c>
    </row>
    <row r="22" spans="1:8" ht="21.95" customHeight="1">
      <c r="A22" s="48" t="s">
        <v>16</v>
      </c>
      <c r="B22" s="5" t="s">
        <v>13</v>
      </c>
      <c r="C22" s="29"/>
      <c r="D22" s="30"/>
      <c r="E22" s="30">
        <v>117720</v>
      </c>
      <c r="F22" s="30"/>
      <c r="G22" s="30">
        <f t="shared" si="0"/>
        <v>117720</v>
      </c>
      <c r="H22" s="18" t="s">
        <v>45</v>
      </c>
    </row>
    <row r="23" spans="1:8" ht="21.95" customHeight="1">
      <c r="A23" s="55"/>
      <c r="B23" s="5" t="s">
        <v>14</v>
      </c>
      <c r="C23" s="29"/>
      <c r="D23" s="30">
        <v>16500</v>
      </c>
      <c r="E23" s="30"/>
      <c r="F23" s="30"/>
      <c r="G23" s="30">
        <f t="shared" si="0"/>
        <v>16500</v>
      </c>
      <c r="H23" s="18" t="s">
        <v>46</v>
      </c>
    </row>
    <row r="24" spans="1:8" ht="21.95" customHeight="1">
      <c r="A24" s="49"/>
      <c r="B24" s="5" t="s">
        <v>15</v>
      </c>
      <c r="C24" s="29"/>
      <c r="D24" s="30"/>
      <c r="E24" s="30">
        <v>10000</v>
      </c>
      <c r="F24" s="30"/>
      <c r="G24" s="30">
        <f t="shared" si="0"/>
        <v>10000</v>
      </c>
      <c r="H24" s="18" t="s">
        <v>47</v>
      </c>
    </row>
    <row r="25" spans="1:8" ht="21.95" customHeight="1">
      <c r="A25" s="48" t="s">
        <v>17</v>
      </c>
      <c r="B25" s="5" t="s">
        <v>18</v>
      </c>
      <c r="C25" s="29"/>
      <c r="D25" s="30">
        <v>6829</v>
      </c>
      <c r="E25" s="30"/>
      <c r="F25" s="30"/>
      <c r="G25" s="30">
        <f t="shared" si="0"/>
        <v>6829</v>
      </c>
      <c r="H25" s="18" t="s">
        <v>48</v>
      </c>
    </row>
    <row r="26" spans="1:8" ht="21.95" customHeight="1">
      <c r="A26" s="49"/>
      <c r="B26" s="5" t="s">
        <v>19</v>
      </c>
      <c r="C26" s="29">
        <v>17157</v>
      </c>
      <c r="D26" s="30"/>
      <c r="E26" s="30"/>
      <c r="F26" s="30"/>
      <c r="G26" s="30">
        <f t="shared" si="0"/>
        <v>17157</v>
      </c>
      <c r="H26" s="18" t="s">
        <v>49</v>
      </c>
    </row>
    <row r="27" spans="1:8" ht="21.95" customHeight="1">
      <c r="A27" s="48" t="s">
        <v>20</v>
      </c>
      <c r="B27" s="5" t="s">
        <v>21</v>
      </c>
      <c r="C27" s="29">
        <v>2020</v>
      </c>
      <c r="D27" s="30">
        <v>80000</v>
      </c>
      <c r="E27" s="30">
        <v>10000</v>
      </c>
      <c r="F27" s="30"/>
      <c r="G27" s="30">
        <f t="shared" si="0"/>
        <v>92020</v>
      </c>
      <c r="H27" s="18" t="s">
        <v>50</v>
      </c>
    </row>
    <row r="28" spans="1:8" ht="21.95" customHeight="1">
      <c r="A28" s="55"/>
      <c r="B28" s="5" t="s">
        <v>22</v>
      </c>
      <c r="C28" s="29">
        <v>10000</v>
      </c>
      <c r="D28" s="30"/>
      <c r="E28" s="30"/>
      <c r="F28" s="30"/>
      <c r="G28" s="30">
        <f t="shared" si="0"/>
        <v>10000</v>
      </c>
      <c r="H28" s="18" t="s">
        <v>51</v>
      </c>
    </row>
    <row r="29" spans="1:8" ht="21.95" customHeight="1">
      <c r="A29" s="49"/>
      <c r="B29" s="35" t="s">
        <v>23</v>
      </c>
      <c r="C29" s="36">
        <v>20000</v>
      </c>
      <c r="D29" s="37"/>
      <c r="E29" s="37"/>
      <c r="F29" s="37"/>
      <c r="G29" s="30">
        <f t="shared" si="0"/>
        <v>20000</v>
      </c>
      <c r="H29" s="19" t="s">
        <v>52</v>
      </c>
    </row>
    <row r="30" spans="1:8" ht="21.95" customHeight="1" thickBot="1">
      <c r="A30" s="40" t="s">
        <v>32</v>
      </c>
      <c r="B30" s="41"/>
      <c r="C30" s="31">
        <f>SUM(C14:C29)</f>
        <v>63014</v>
      </c>
      <c r="D30" s="31">
        <f>SUM(D14:D29)</f>
        <v>124380</v>
      </c>
      <c r="E30" s="31">
        <f>SUM(E14:E29)</f>
        <v>200283</v>
      </c>
      <c r="F30" s="31">
        <f>SUM(F14:F29)</f>
        <v>62874</v>
      </c>
      <c r="G30" s="32">
        <f>SUM(C30:F30)</f>
        <v>450551</v>
      </c>
      <c r="H30" s="16"/>
    </row>
    <row r="31" spans="1:8" ht="21.95" customHeight="1" thickTop="1" thickBot="1"/>
    <row r="32" spans="1:8" ht="21.95" customHeight="1" thickTop="1">
      <c r="C32" s="42" t="s">
        <v>34</v>
      </c>
      <c r="D32" s="43"/>
      <c r="E32" s="43"/>
      <c r="F32" s="44"/>
      <c r="G32" s="33">
        <v>494264</v>
      </c>
      <c r="H32" s="13" t="s">
        <v>66</v>
      </c>
    </row>
    <row r="33" spans="2:8" ht="21.95" customHeight="1">
      <c r="C33" s="45" t="s">
        <v>35</v>
      </c>
      <c r="D33" s="46"/>
      <c r="E33" s="46"/>
      <c r="F33" s="47"/>
      <c r="G33" s="30">
        <v>450551</v>
      </c>
      <c r="H33" s="14" t="s">
        <v>67</v>
      </c>
    </row>
    <row r="34" spans="2:8" ht="21.95" customHeight="1">
      <c r="C34" s="45" t="s">
        <v>37</v>
      </c>
      <c r="D34" s="46"/>
      <c r="E34" s="46"/>
      <c r="F34" s="47"/>
      <c r="G34" s="64">
        <v>1237595</v>
      </c>
      <c r="H34" s="14" t="s">
        <v>68</v>
      </c>
    </row>
    <row r="35" spans="2:8" ht="21.95" customHeight="1">
      <c r="C35" s="65" t="s">
        <v>65</v>
      </c>
      <c r="D35" s="66"/>
      <c r="E35" s="66"/>
      <c r="F35" s="67"/>
      <c r="G35" s="68">
        <f>G34+G32-G33-G36</f>
        <v>84441</v>
      </c>
      <c r="H35" s="14" t="s">
        <v>70</v>
      </c>
    </row>
    <row r="36" spans="2:8" ht="21.95" customHeight="1" thickBot="1">
      <c r="C36" s="40" t="s">
        <v>36</v>
      </c>
      <c r="D36" s="53"/>
      <c r="E36" s="53"/>
      <c r="F36" s="41"/>
      <c r="G36" s="32">
        <v>1196867</v>
      </c>
      <c r="H36" s="15" t="s">
        <v>69</v>
      </c>
    </row>
    <row r="37" spans="2:8" ht="21.95" customHeight="1" thickTop="1"/>
    <row r="38" spans="2:8" ht="21.95" customHeight="1">
      <c r="B38" s="7" t="s">
        <v>38</v>
      </c>
      <c r="C38" s="7"/>
      <c r="D38" s="7"/>
      <c r="E38" s="7"/>
      <c r="F38" s="7"/>
      <c r="G38" s="7"/>
      <c r="H38" s="7"/>
    </row>
    <row r="39" spans="2:8" ht="21.95" customHeight="1">
      <c r="B39" s="7"/>
      <c r="C39" s="7"/>
      <c r="D39" s="7"/>
      <c r="E39" s="7"/>
      <c r="F39" s="7"/>
      <c r="G39" s="7"/>
      <c r="H39" s="7"/>
    </row>
    <row r="40" spans="2:8" ht="21.95" customHeight="1">
      <c r="B40" s="12" t="s">
        <v>56</v>
      </c>
      <c r="C40" s="12"/>
      <c r="D40" s="12"/>
      <c r="E40" s="12"/>
      <c r="F40" s="12"/>
      <c r="G40" s="12"/>
      <c r="H40" s="12"/>
    </row>
  </sheetData>
  <mergeCells count="23">
    <mergeCell ref="C35:F35"/>
    <mergeCell ref="C8:F8"/>
    <mergeCell ref="C36:F36"/>
    <mergeCell ref="C12:G12"/>
    <mergeCell ref="A27:A29"/>
    <mergeCell ref="C5:F5"/>
    <mergeCell ref="C7:F7"/>
    <mergeCell ref="C6:F6"/>
    <mergeCell ref="C10:F10"/>
    <mergeCell ref="C9:F9"/>
    <mergeCell ref="A5:B10"/>
    <mergeCell ref="A11:B11"/>
    <mergeCell ref="A12:B12"/>
    <mergeCell ref="A14:A16"/>
    <mergeCell ref="A17:A18"/>
    <mergeCell ref="A19:A21"/>
    <mergeCell ref="A22:A24"/>
    <mergeCell ref="H12:H13"/>
    <mergeCell ref="A30:B30"/>
    <mergeCell ref="C32:F32"/>
    <mergeCell ref="C33:F33"/>
    <mergeCell ref="C34:F34"/>
    <mergeCell ref="A25:A26"/>
  </mergeCells>
  <phoneticPr fontId="1"/>
  <pageMargins left="0.51181102362204722" right="0.11811023622047245" top="0.35433070866141736" bottom="0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FMVhonda hisachika</dc:creator>
  <cp:lastModifiedBy>FMVhonda hisachika</cp:lastModifiedBy>
  <cp:lastPrinted>2018-11-16T03:12:10Z</cp:lastPrinted>
  <dcterms:created xsi:type="dcterms:W3CDTF">2017-09-12T11:55:29Z</dcterms:created>
  <dcterms:modified xsi:type="dcterms:W3CDTF">2018-11-16T03:26:11Z</dcterms:modified>
</cp:coreProperties>
</file>